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<sst xmlns="http://schemas.openxmlformats.org/spreadsheetml/2006/main" count="52" uniqueCount="27">
  <si>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</si>
  <si>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</si>
  <si>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</si>
  <si>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</si>
  <si>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</si>
  <si>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</si>
  <si>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</si>
  <si>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</si>
  <si>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</si>
  <si>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XP-611.X100S</t>
  </si>
  <si>
    <t>测试温度/Temperature</t>
  </si>
  <si>
    <t>20℃，31%RH</t>
  </si>
  <si>
    <t>负载/Load</t>
  </si>
  <si>
    <t>50g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</si>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</sst>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7.5676</c:v>
                </c:pt>
                <c:pt idx="2">
                  <c:v>16.1604</c:v>
                </c:pt>
                <c:pt idx="3">
                  <c:v>25.5368</c:v>
                </c:pt>
                <c:pt idx="4">
                  <c:v>35.3256</c:v>
                </c:pt>
                <c:pt idx="5">
                  <c:v>45.1518</c:v>
                </c:pt>
                <c:pt idx="6">
                  <c:v>54.7128</c:v>
                </c:pt>
                <c:pt idx="7">
                  <c:v>63.9126</c:v>
                </c:pt>
                <c:pt idx="8">
                  <c:v>72.6224</c:v>
                </c:pt>
                <c:pt idx="9">
                  <c:v>80.8278</c:v>
                </c:pt>
                <c:pt idx="10">
                  <c:v>88.4862</c:v>
                </c:pt>
                <c:pt idx="11">
                  <c:v>82.8674</c:v>
                </c:pt>
                <c:pt idx="12">
                  <c:v>76.3016</c:v>
                </c:pt>
                <c:pt idx="13">
                  <c:v>69.0366</c:v>
                </c:pt>
                <c:pt idx="14">
                  <c:v>61.1274</c:v>
                </c:pt>
                <c:pt idx="15">
                  <c:v>52.5722</c:v>
                </c:pt>
                <c:pt idx="16">
                  <c:v>43.416</c:v>
                </c:pt>
                <c:pt idx="17">
                  <c:v>33.5746</c:v>
                </c:pt>
                <c:pt idx="18">
                  <c:v>23.1648</c:v>
                </c:pt>
                <c:pt idx="19">
                  <c:v>12.2786</c:v>
                </c:pt>
                <c:pt idx="20">
                  <c:v>1.1224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8.8586</c:v>
                </c:pt>
                <c:pt idx="2">
                  <c:v>17.7428</c:v>
                </c:pt>
                <c:pt idx="3">
                  <c:v>26.6306</c:v>
                </c:pt>
                <c:pt idx="4">
                  <c:v>35.5174</c:v>
                </c:pt>
                <c:pt idx="5">
                  <c:v>44.4124</c:v>
                </c:pt>
                <c:pt idx="6">
                  <c:v>53.2944</c:v>
                </c:pt>
                <c:pt idx="7">
                  <c:v>62.1842</c:v>
                </c:pt>
                <c:pt idx="8">
                  <c:v>71.0872</c:v>
                </c:pt>
                <c:pt idx="9">
                  <c:v>79.9914</c:v>
                </c:pt>
                <c:pt idx="10">
                  <c:v>88.9082</c:v>
                </c:pt>
                <c:pt idx="11">
                  <c:v>80.0038</c:v>
                </c:pt>
                <c:pt idx="12">
                  <c:v>71.105</c:v>
                </c:pt>
                <c:pt idx="13">
                  <c:v>62.2084</c:v>
                </c:pt>
                <c:pt idx="14">
                  <c:v>53.3186</c:v>
                </c:pt>
                <c:pt idx="15">
                  <c:v>44.4308</c:v>
                </c:pt>
                <c:pt idx="16">
                  <c:v>35.5446</c:v>
                </c:pt>
                <c:pt idx="17">
                  <c:v>26.6532</c:v>
                </c:pt>
                <c:pt idx="18">
                  <c:v>17.7656</c:v>
                </c:pt>
                <c:pt idx="19">
                  <c:v>8.8802</c:v>
                </c:pt>
                <c:pt idx="20">
                  <c:v>0.0178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Load'!$D$3:$D$10</c:f>
              <c:numCache>
                <c:formatCode>General</c:formatCode>
                <c:ptCount val="8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800</c:v>
                </c:pt>
                <c:pt idx="7">
                  <c:v>1200</c:v>
                </c:pt>
              </c:numCache>
            </c:numRef>
          </c:xVal>
          <c:yVal>
            <c:numRef>
              <c:f>'谐频与负载Freq  vs Load'!$E$3:$E$10</c:f>
              <c:numCache>
                <c:formatCode>General</c:formatCode>
                <c:ptCount val="8"/>
                <c:pt idx="1">
                  <c:v>283</c:v>
                </c:pt>
                <c:pt idx="2">
                  <c:v>173</c:v>
                </c:pt>
                <c:pt idx="3">
                  <c:v>136</c:v>
                </c:pt>
                <c:pt idx="4">
                  <c:v>85</c:v>
                </c:pt>
                <c:pt idx="5">
                  <c:v>67</c:v>
                </c:pt>
                <c:pt idx="6">
                  <c:v>53</c:v>
                </c:pt>
                <c:pt idx="7">
                  <c:v>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线性度</a:t>
            </a:r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0.0362171318281103</c:v>
                </c:pt>
                <c:pt idx="2">
                  <c:v>0.0436405190972261</c:v>
                </c:pt>
                <c:pt idx="3">
                  <c:v>0.0470147860377333</c:v>
                </c:pt>
                <c:pt idx="4">
                  <c:v>0.0515138086250762</c:v>
                </c:pt>
                <c:pt idx="5">
                  <c:v>0.0470147860377333</c:v>
                </c:pt>
                <c:pt idx="6">
                  <c:v>0.0569126357298877</c:v>
                </c:pt>
                <c:pt idx="7">
                  <c:v>0.0580373913767234</c:v>
                </c:pt>
                <c:pt idx="8">
                  <c:v>0.0443153724853276</c:v>
                </c:pt>
                <c:pt idx="9">
                  <c:v>0.0292436468177288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202565</xdr:colOff>
      <xdr:row>4</xdr:row>
      <xdr:rowOff>179705</xdr:rowOff>
    </xdr:from>
    <xdr:to>
      <xdr:col>8</xdr:col>
      <xdr:colOff>33655</xdr:colOff>
      <xdr:row>26</xdr:row>
      <xdr:rowOff>104775</xdr:rowOff>
    </xdr:to>
    <xdr:graphicFrame>
      <xdr:nvGraphicFramePr>
        <xdr:cNvPr id="14" name="图表 13"/>
        <xdr:cNvGraphicFramePr/>
      </xdr:nvGraphicFramePr>
      <xdr:xfrm>
        <a:off x="4089400" y="1094105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67310</xdr:colOff>
      <xdr:row>6</xdr:row>
      <xdr:rowOff>66040</xdr:rowOff>
    </xdr:from>
    <xdr:to>
      <xdr:col>6</xdr:col>
      <xdr:colOff>900430</xdr:colOff>
      <xdr:row>26</xdr:row>
      <xdr:rowOff>8890</xdr:rowOff>
    </xdr:to>
    <xdr:graphicFrame>
      <xdr:nvGraphicFramePr>
        <xdr:cNvPr id="3" name="图表 2"/>
        <xdr:cNvGraphicFramePr/>
      </xdr:nvGraphicFramePr>
      <xdr:xfrm>
        <a:off x="3954145" y="1399540"/>
        <a:ext cx="800163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292735</xdr:colOff>
      <xdr:row>6</xdr:row>
      <xdr:rowOff>17780</xdr:rowOff>
    </xdr:from>
    <xdr:to>
      <xdr:col>8</xdr:col>
      <xdr:colOff>479425</xdr:colOff>
      <xdr:row>28</xdr:row>
      <xdr:rowOff>77470</xdr:rowOff>
    </xdr:to>
    <xdr:graphicFrame>
      <xdr:nvGraphicFramePr>
        <xdr:cNvPr id="5" name="图表 2"/>
        <xdr:cNvGraphicFramePr/>
      </xdr:nvGraphicFramePr>
      <xdr:xfrm>
        <a:off x="4179570" y="1351280"/>
        <a:ext cx="7696835" cy="46697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5" zoomScaleNormal="85" workbookViewId="0">
      <selection activeCell="B31" sqref="B31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8" t="s">
        <v>2</v>
      </c>
      <c r="F2" s="2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0">
        <v>0</v>
      </c>
      <c r="F4" s="21">
        <v>0</v>
      </c>
      <c r="G4" s="20"/>
    </row>
    <row r="5" spans="1:7">
      <c r="A5" s="7" t="s">
        <v>5</v>
      </c>
      <c r="B5" s="8" t="s">
        <v>6</v>
      </c>
      <c r="C5" s="10"/>
      <c r="D5" s="10">
        <v>15</v>
      </c>
      <c r="E5" s="20">
        <v>7.5676</v>
      </c>
      <c r="F5" s="21">
        <v>8.8586</v>
      </c>
      <c r="G5" s="20"/>
    </row>
    <row r="6" spans="1:7">
      <c r="A6" s="9"/>
      <c r="B6" s="9"/>
      <c r="C6" s="10"/>
      <c r="D6" s="10">
        <v>30</v>
      </c>
      <c r="E6" s="20">
        <v>16.1604</v>
      </c>
      <c r="F6" s="21">
        <v>17.7428</v>
      </c>
      <c r="G6" s="20"/>
    </row>
    <row r="7" spans="1:7">
      <c r="A7" s="4"/>
      <c r="C7" s="10"/>
      <c r="D7" s="10">
        <v>45</v>
      </c>
      <c r="E7" s="20">
        <v>25.5368</v>
      </c>
      <c r="F7" s="21">
        <v>26.6306</v>
      </c>
      <c r="G7" s="20"/>
    </row>
    <row r="8" spans="1:7">
      <c r="A8" s="9"/>
      <c r="B8" s="9"/>
      <c r="C8" s="10"/>
      <c r="D8" s="10">
        <v>60</v>
      </c>
      <c r="E8" s="20">
        <v>35.3256</v>
      </c>
      <c r="F8" s="21">
        <v>35.5174</v>
      </c>
      <c r="G8" s="20"/>
    </row>
    <row r="9" spans="1:7">
      <c r="A9" s="10"/>
      <c r="B9" s="10"/>
      <c r="C9" s="10"/>
      <c r="D9" s="10">
        <v>75</v>
      </c>
      <c r="E9" s="20">
        <v>45.1518</v>
      </c>
      <c r="F9" s="21">
        <v>44.4124</v>
      </c>
      <c r="G9" s="20"/>
    </row>
    <row r="10" spans="1:7">
      <c r="A10" s="11" t="s">
        <v>7</v>
      </c>
      <c r="B10" s="11"/>
      <c r="C10" s="10"/>
      <c r="D10" s="10">
        <v>90</v>
      </c>
      <c r="E10" s="20">
        <v>54.7128</v>
      </c>
      <c r="F10" s="21">
        <v>53.2944</v>
      </c>
      <c r="G10" s="20"/>
    </row>
    <row r="11" spans="1:7">
      <c r="A11" s="12" t="s">
        <v>8</v>
      </c>
      <c r="B11" s="12" t="s">
        <v>9</v>
      </c>
      <c r="C11" s="10"/>
      <c r="D11" s="10">
        <v>105</v>
      </c>
      <c r="E11" s="20">
        <v>63.9126</v>
      </c>
      <c r="F11" s="21">
        <v>62.1842</v>
      </c>
      <c r="G11" s="20"/>
    </row>
    <row r="12" spans="1:7">
      <c r="A12" s="4" t="s">
        <v>10</v>
      </c>
      <c r="B12" s="4" t="s">
        <v>11</v>
      </c>
      <c r="C12" s="10"/>
      <c r="D12" s="10">
        <v>120</v>
      </c>
      <c r="E12" s="20">
        <v>72.6224</v>
      </c>
      <c r="F12" s="21">
        <v>71.0872</v>
      </c>
      <c r="G12" s="20"/>
    </row>
    <row r="13" spans="1:7">
      <c r="A13" s="4" t="s">
        <v>12</v>
      </c>
      <c r="B13" s="4" t="s">
        <v>13</v>
      </c>
      <c r="C13" s="10"/>
      <c r="D13" s="10">
        <v>135</v>
      </c>
      <c r="E13" s="20">
        <v>80.8278</v>
      </c>
      <c r="F13" s="21">
        <v>79.9914</v>
      </c>
      <c r="G13" s="20"/>
    </row>
    <row r="14" spans="1:7">
      <c r="A14" s="4" t="s">
        <v>14</v>
      </c>
      <c r="B14" s="4" t="s">
        <v>15</v>
      </c>
      <c r="C14" s="10"/>
      <c r="D14" s="10">
        <v>150</v>
      </c>
      <c r="E14" s="20">
        <v>88.4862</v>
      </c>
      <c r="F14" s="21">
        <v>88.9082</v>
      </c>
      <c r="G14" s="20"/>
    </row>
    <row r="15" spans="1:7">
      <c r="A15" s="14"/>
      <c r="B15" s="10"/>
      <c r="C15" s="10"/>
      <c r="D15" s="10">
        <v>135</v>
      </c>
      <c r="E15" s="20">
        <v>82.8674</v>
      </c>
      <c r="F15" s="21">
        <v>80.0038</v>
      </c>
      <c r="G15" s="20"/>
    </row>
    <row r="16" spans="1:7">
      <c r="A16" s="14"/>
      <c r="B16" s="14"/>
      <c r="C16" s="10"/>
      <c r="D16" s="10">
        <v>120</v>
      </c>
      <c r="E16" s="20">
        <v>76.3016</v>
      </c>
      <c r="F16" s="21">
        <v>71.105</v>
      </c>
      <c r="G16" s="20"/>
    </row>
    <row r="17" spans="1:7">
      <c r="A17" s="10"/>
      <c r="B17" s="10"/>
      <c r="C17" s="10"/>
      <c r="D17" s="10">
        <v>105</v>
      </c>
      <c r="E17" s="20">
        <v>69.0366</v>
      </c>
      <c r="F17" s="21">
        <v>62.2084</v>
      </c>
      <c r="G17" s="20"/>
    </row>
    <row r="18" spans="1:7">
      <c r="A18" s="22" t="s">
        <v>16</v>
      </c>
      <c r="B18" s="22"/>
      <c r="C18" s="10"/>
      <c r="D18" s="10">
        <v>90</v>
      </c>
      <c r="E18" s="20">
        <v>61.1274</v>
      </c>
      <c r="F18" s="21">
        <v>53.3186</v>
      </c>
      <c r="G18" s="20"/>
    </row>
    <row r="19" spans="1:7">
      <c r="A19" s="22"/>
      <c r="B19" s="22"/>
      <c r="C19" s="10"/>
      <c r="D19" s="10">
        <v>75</v>
      </c>
      <c r="E19" s="20">
        <v>52.5722</v>
      </c>
      <c r="F19" s="21">
        <v>44.4308</v>
      </c>
      <c r="G19" s="20"/>
    </row>
    <row r="20" spans="1:7">
      <c r="A20" s="22"/>
      <c r="B20" s="22"/>
      <c r="C20" s="10"/>
      <c r="D20" s="10">
        <v>60</v>
      </c>
      <c r="E20" s="20">
        <v>43.416</v>
      </c>
      <c r="F20" s="21">
        <v>35.5446</v>
      </c>
      <c r="G20" s="20"/>
    </row>
    <row r="21" spans="1:7">
      <c r="A21" s="22"/>
      <c r="B21" s="22"/>
      <c r="C21" s="10"/>
      <c r="D21" s="10">
        <v>45</v>
      </c>
      <c r="E21" s="20">
        <v>33.5746</v>
      </c>
      <c r="F21" s="21">
        <v>26.6532</v>
      </c>
      <c r="G21" s="20"/>
    </row>
    <row r="22" spans="1:7">
      <c r="A22" s="22"/>
      <c r="B22" s="22"/>
      <c r="C22" s="10"/>
      <c r="D22" s="10">
        <v>30</v>
      </c>
      <c r="E22" s="20">
        <v>23.1648</v>
      </c>
      <c r="F22" s="21">
        <v>17.7656</v>
      </c>
      <c r="G22" s="20"/>
    </row>
    <row r="23" spans="1:7">
      <c r="A23" s="23"/>
      <c r="B23" s="23"/>
      <c r="C23" s="10"/>
      <c r="D23" s="10">
        <v>15</v>
      </c>
      <c r="E23" s="20">
        <v>12.2786</v>
      </c>
      <c r="F23" s="21">
        <v>8.8802</v>
      </c>
      <c r="G23" s="20"/>
    </row>
    <row r="24" spans="1:7">
      <c r="A24" s="22" t="s">
        <v>17</v>
      </c>
      <c r="B24" s="22"/>
      <c r="C24" s="10"/>
      <c r="D24" s="10">
        <v>0</v>
      </c>
      <c r="E24" s="20">
        <v>1.1224</v>
      </c>
      <c r="F24" s="21">
        <v>0.0178</v>
      </c>
      <c r="G24" s="20"/>
    </row>
    <row r="25" spans="1:6">
      <c r="A25" s="22"/>
      <c r="B25" s="22"/>
      <c r="C25" s="10"/>
      <c r="D25" s="10"/>
      <c r="E25" s="21"/>
      <c r="F25" s="20"/>
    </row>
    <row r="26" spans="1:6">
      <c r="A26" s="24" t="s">
        <v>18</v>
      </c>
      <c r="B26" s="24"/>
      <c r="C26" s="10"/>
      <c r="D26" s="10"/>
      <c r="E26" s="9"/>
      <c r="F26" s="25"/>
    </row>
    <row r="27" spans="1:6">
      <c r="A27" s="24"/>
      <c r="B27" s="24"/>
      <c r="C27" s="10"/>
      <c r="D27" s="10"/>
      <c r="E27" s="10"/>
      <c r="F27" s="26"/>
    </row>
    <row r="28" spans="1:6">
      <c r="A28" s="24"/>
      <c r="B28" s="24"/>
      <c r="C28" s="10"/>
      <c r="D28" s="10"/>
      <c r="E28" s="10"/>
      <c r="F28" s="27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D30" sqref="D30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5833333333333" style="1" customWidth="1"/>
    <col min="6" max="6" width="28.2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8" t="s">
        <v>20</v>
      </c>
      <c r="E2" s="2" t="s">
        <v>21</v>
      </c>
      <c r="F2" s="2"/>
    </row>
    <row r="3" s="1" customFormat="1" spans="1:6">
      <c r="A3" s="2"/>
      <c r="B3" s="2"/>
      <c r="C3" s="10"/>
      <c r="D3" s="18"/>
      <c r="E3" s="9"/>
      <c r="F3" s="9"/>
    </row>
    <row r="4" s="1" customFormat="1" spans="1:6">
      <c r="A4" s="2"/>
      <c r="B4" s="2"/>
      <c r="C4" s="10"/>
      <c r="D4" s="19">
        <v>0</v>
      </c>
      <c r="E4" s="19">
        <v>283</v>
      </c>
      <c r="F4" s="20"/>
    </row>
    <row r="5" s="1" customFormat="1" spans="1:6">
      <c r="A5" s="7" t="s">
        <v>5</v>
      </c>
      <c r="B5" s="8" t="s">
        <v>6</v>
      </c>
      <c r="C5" s="10"/>
      <c r="D5" s="19">
        <v>50</v>
      </c>
      <c r="E5" s="19">
        <v>173</v>
      </c>
      <c r="F5" s="20"/>
    </row>
    <row r="6" s="1" customFormat="1" spans="1:6">
      <c r="A6" s="9"/>
      <c r="B6" s="9"/>
      <c r="C6" s="10"/>
      <c r="D6" s="19">
        <v>100</v>
      </c>
      <c r="E6" s="19">
        <v>136</v>
      </c>
      <c r="F6" s="20"/>
    </row>
    <row r="7" s="1" customFormat="1" spans="1:6">
      <c r="A7" s="4"/>
      <c r="C7" s="10"/>
      <c r="D7" s="19">
        <v>300</v>
      </c>
      <c r="E7" s="19">
        <v>85</v>
      </c>
      <c r="F7" s="20"/>
    </row>
    <row r="8" s="1" customFormat="1" spans="1:6">
      <c r="A8" s="9"/>
      <c r="B8" s="9"/>
      <c r="C8" s="10"/>
      <c r="D8" s="19">
        <v>500</v>
      </c>
      <c r="E8" s="19">
        <v>67</v>
      </c>
      <c r="F8" s="20"/>
    </row>
    <row r="9" s="1" customFormat="1" spans="1:6">
      <c r="A9" s="10"/>
      <c r="B9" s="10"/>
      <c r="C9" s="10"/>
      <c r="D9" s="19">
        <v>800</v>
      </c>
      <c r="E9" s="19">
        <v>53</v>
      </c>
      <c r="F9" s="20"/>
    </row>
    <row r="10" s="1" customFormat="1" spans="1:6">
      <c r="A10" s="11" t="s">
        <v>7</v>
      </c>
      <c r="B10" s="11"/>
      <c r="C10" s="10"/>
      <c r="D10" s="19">
        <v>1200</v>
      </c>
      <c r="E10" s="19">
        <v>44</v>
      </c>
      <c r="F10" s="20"/>
    </row>
    <row r="11" s="1" customFormat="1" spans="1:6">
      <c r="A11" s="12" t="s">
        <v>8</v>
      </c>
      <c r="B11" s="12" t="s">
        <v>9</v>
      </c>
      <c r="C11" s="10"/>
      <c r="D11" s="10"/>
      <c r="E11" s="21"/>
      <c r="F11" s="20"/>
    </row>
    <row r="12" s="1" customFormat="1" spans="1:6">
      <c r="A12" s="4" t="s">
        <v>10</v>
      </c>
      <c r="B12" s="4" t="s">
        <v>11</v>
      </c>
      <c r="C12" s="10"/>
      <c r="D12" s="10"/>
      <c r="E12" s="21"/>
      <c r="F12" s="20"/>
    </row>
    <row r="13" s="1" customFormat="1" spans="1:6">
      <c r="A13" s="4"/>
      <c r="B13" s="4"/>
      <c r="C13" s="10"/>
      <c r="D13" s="10"/>
      <c r="E13" s="21"/>
      <c r="F13" s="20"/>
    </row>
    <row r="14" s="1" customFormat="1" spans="1:6">
      <c r="A14" s="4"/>
      <c r="B14" s="4"/>
      <c r="C14" s="10"/>
      <c r="D14" s="10"/>
      <c r="E14" s="21"/>
      <c r="F14" s="20"/>
    </row>
    <row r="15" s="1" customFormat="1" spans="1:6">
      <c r="A15" s="10"/>
      <c r="B15" s="10"/>
      <c r="C15" s="10"/>
      <c r="D15" s="10"/>
      <c r="E15" s="21"/>
      <c r="F15" s="20"/>
    </row>
    <row r="16" s="1" customFormat="1" spans="1:6">
      <c r="A16" s="14"/>
      <c r="B16" s="10"/>
      <c r="C16" s="10"/>
      <c r="D16" s="10"/>
      <c r="E16" s="21"/>
      <c r="F16" s="20"/>
    </row>
    <row r="17" s="1" customFormat="1" spans="1:6">
      <c r="A17" s="14"/>
      <c r="B17" s="14"/>
      <c r="C17" s="10"/>
      <c r="D17" s="10"/>
      <c r="E17" s="21"/>
      <c r="F17" s="20"/>
    </row>
    <row r="18" s="1" customFormat="1" spans="1:6">
      <c r="A18" s="10"/>
      <c r="B18" s="10"/>
      <c r="C18" s="10"/>
      <c r="D18" s="10"/>
      <c r="E18" s="21"/>
      <c r="F18" s="20"/>
    </row>
    <row r="19" s="1" customFormat="1" spans="1:6">
      <c r="A19" s="22" t="s">
        <v>16</v>
      </c>
      <c r="B19" s="22"/>
      <c r="C19" s="10"/>
      <c r="D19" s="10"/>
      <c r="E19" s="21"/>
      <c r="F19" s="20"/>
    </row>
    <row r="20" s="1" customFormat="1" spans="1:6">
      <c r="A20" s="22"/>
      <c r="B20" s="22"/>
      <c r="C20" s="10"/>
      <c r="D20" s="10"/>
      <c r="E20" s="21"/>
      <c r="F20" s="20"/>
    </row>
    <row r="21" s="1" customFormat="1" spans="1:6">
      <c r="A21" s="22"/>
      <c r="B21" s="22"/>
      <c r="C21" s="10"/>
      <c r="D21" s="10"/>
      <c r="E21" s="21"/>
      <c r="F21" s="20"/>
    </row>
    <row r="22" s="1" customFormat="1" spans="1:6">
      <c r="A22" s="22"/>
      <c r="B22" s="22"/>
      <c r="C22" s="10"/>
      <c r="D22" s="10"/>
      <c r="E22" s="21"/>
      <c r="F22" s="20"/>
    </row>
    <row r="23" s="1" customFormat="1" spans="1:6">
      <c r="A23" s="22"/>
      <c r="B23" s="22"/>
      <c r="C23" s="10"/>
      <c r="D23" s="10"/>
      <c r="E23" s="21"/>
      <c r="F23" s="20"/>
    </row>
    <row r="24" s="1" customFormat="1" spans="1:6">
      <c r="A24" s="23"/>
      <c r="B24" s="23"/>
      <c r="C24" s="10"/>
      <c r="D24" s="10"/>
      <c r="E24" s="21"/>
      <c r="F24" s="20"/>
    </row>
    <row r="25" s="1" customFormat="1" spans="1:6">
      <c r="A25" s="22" t="s">
        <v>17</v>
      </c>
      <c r="B25" s="22"/>
      <c r="C25" s="10"/>
      <c r="D25" s="10"/>
      <c r="E25" s="21"/>
      <c r="F25" s="20"/>
    </row>
    <row r="26" s="1" customFormat="1" spans="1:6">
      <c r="A26" s="22"/>
      <c r="B26" s="22"/>
      <c r="C26" s="10"/>
      <c r="D26" s="10"/>
      <c r="E26" s="21"/>
      <c r="F26" s="20"/>
    </row>
    <row r="27" s="1" customFormat="1" spans="1:6">
      <c r="A27" s="24" t="s">
        <v>18</v>
      </c>
      <c r="B27" s="24"/>
      <c r="C27" s="10"/>
      <c r="D27" s="10"/>
      <c r="E27" s="9"/>
      <c r="F27" s="25"/>
    </row>
    <row r="28" s="1" customFormat="1" spans="1:6">
      <c r="A28" s="24"/>
      <c r="B28" s="24"/>
      <c r="C28" s="10"/>
      <c r="D28" s="10"/>
      <c r="E28" s="10"/>
      <c r="F28" s="26"/>
    </row>
    <row r="29" s="1" customFormat="1" spans="1:6">
      <c r="A29" s="24"/>
      <c r="B29" s="24"/>
      <c r="C29" s="10"/>
      <c r="D29" s="10"/>
      <c r="E29" s="10"/>
      <c r="F29" s="27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85" zoomScaleNormal="85" workbookViewId="0">
      <selection activeCell="B9" sqref="B9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8.8586</v>
      </c>
      <c r="G4" s="5">
        <v>0.0322</v>
      </c>
      <c r="H4" s="6">
        <f>G4/F13*100</f>
        <v>0.0362171318281103</v>
      </c>
    </row>
    <row r="5" customHeight="1" spans="1:8">
      <c r="A5" s="7" t="s">
        <v>5</v>
      </c>
      <c r="B5" s="8" t="s">
        <v>6</v>
      </c>
      <c r="E5" s="5">
        <v>2</v>
      </c>
      <c r="F5" s="5">
        <v>17.7428</v>
      </c>
      <c r="G5" s="5">
        <v>0.0388</v>
      </c>
      <c r="H5" s="6">
        <f>G5/F13*100</f>
        <v>0.0436405190972261</v>
      </c>
    </row>
    <row r="6" customHeight="1" spans="1:8">
      <c r="A6" s="9"/>
      <c r="B6" s="9"/>
      <c r="E6" s="5">
        <v>3</v>
      </c>
      <c r="F6" s="5">
        <v>26.6306</v>
      </c>
      <c r="G6" s="5">
        <v>0.0418</v>
      </c>
      <c r="H6" s="6">
        <f>G6/F13*100</f>
        <v>0.0470147860377333</v>
      </c>
    </row>
    <row r="7" customHeight="1" spans="1:8">
      <c r="A7" s="4"/>
      <c r="E7" s="5">
        <v>4</v>
      </c>
      <c r="F7" s="5">
        <v>35.5174</v>
      </c>
      <c r="G7" s="5">
        <v>0.0458</v>
      </c>
      <c r="H7" s="6">
        <f>G7/F13*100</f>
        <v>0.0515138086250762</v>
      </c>
    </row>
    <row r="8" customHeight="1" spans="1:8">
      <c r="A8" s="9"/>
      <c r="B8" s="9"/>
      <c r="E8" s="5">
        <v>5</v>
      </c>
      <c r="F8" s="5">
        <v>44.4124</v>
      </c>
      <c r="G8" s="5">
        <v>0.0418</v>
      </c>
      <c r="H8" s="6">
        <f>G8/F13*100</f>
        <v>0.0470147860377333</v>
      </c>
    </row>
    <row r="9" customHeight="1" spans="1:8">
      <c r="A9" s="10"/>
      <c r="B9" s="10"/>
      <c r="E9" s="5">
        <v>6</v>
      </c>
      <c r="F9" s="5">
        <v>53.2944</v>
      </c>
      <c r="G9" s="5">
        <v>0.0506</v>
      </c>
      <c r="H9" s="6">
        <f>G9/F13*100</f>
        <v>0.0569126357298877</v>
      </c>
    </row>
    <row r="10" customHeight="1" spans="1:8">
      <c r="A10" s="11" t="s">
        <v>7</v>
      </c>
      <c r="B10" s="11"/>
      <c r="E10" s="5">
        <v>7</v>
      </c>
      <c r="F10" s="5">
        <v>62.1842</v>
      </c>
      <c r="G10" s="5">
        <v>0.0516</v>
      </c>
      <c r="H10" s="6">
        <f>G10/F13*100</f>
        <v>0.0580373913767234</v>
      </c>
    </row>
    <row r="11" customHeight="1" spans="1:8">
      <c r="A11" s="12" t="s">
        <v>8</v>
      </c>
      <c r="B11" s="12" t="s">
        <v>9</v>
      </c>
      <c r="E11" s="5">
        <v>8</v>
      </c>
      <c r="F11" s="5">
        <v>71.0872</v>
      </c>
      <c r="G11" s="5">
        <v>0.0394</v>
      </c>
      <c r="H11" s="6">
        <f>G11/F13*100</f>
        <v>0.0443153724853276</v>
      </c>
    </row>
    <row r="12" customHeight="1" spans="1:8">
      <c r="A12" s="4" t="s">
        <v>10</v>
      </c>
      <c r="B12" s="4" t="s">
        <v>11</v>
      </c>
      <c r="E12" s="5">
        <v>9</v>
      </c>
      <c r="F12" s="5">
        <v>79.9914</v>
      </c>
      <c r="G12" s="5">
        <v>0.026</v>
      </c>
      <c r="H12" s="6">
        <f>G12/F13*100</f>
        <v>0.0292436468177288</v>
      </c>
    </row>
    <row r="13" customHeight="1" spans="1:8">
      <c r="A13" s="4" t="s">
        <v>12</v>
      </c>
      <c r="B13" s="4" t="s">
        <v>13</v>
      </c>
      <c r="E13" s="5">
        <v>10</v>
      </c>
      <c r="F13" s="5">
        <v>88.9082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  <row r="32" customHeight="1"/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